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<sst xmlns="http://schemas.openxmlformats.org/spreadsheetml/2006/main" count="40" uniqueCount="38">
  <si>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Penalties</t>
  </si>
  <si>
    <t>Dead</t>
  </si>
  <si>
    <t>Late</t>
  </si>
  <si>
    <t># of Fish</t>
  </si>
  <si>
    <t>Total Weigh</t>
  </si>
  <si>
    <t>Big Fish lbs.</t>
  </si>
  <si>
    <t>after Penalties</t>
  </si>
  <si>
    <t>Cedar Creek Bassmasters</t>
  </si>
  <si>
    <t>Short / Slot</t>
  </si>
  <si>
    <t>2 lbs</t>
  </si>
  <si>
    <t>1 lbs</t>
  </si>
  <si>
    <t>Teams</t>
  </si>
  <si>
    <t>Total Weight Penalized</t>
  </si>
  <si>
    <t>Eric Peele  &amp;  Steve Huskey</t>
  </si>
  <si>
    <t>Eddie Autry  &amp;  Sam Sutton</t>
  </si>
  <si>
    <t>PLACE</t>
  </si>
  <si>
    <t>Durant Blanton  &amp;  Jimmy Garrett</t>
  </si>
  <si>
    <t>Total</t>
  </si>
  <si>
    <t>John White &amp; Jayme Herron</t>
  </si>
  <si>
    <t>GRAND TOTAL WEIGH (Points)</t>
  </si>
  <si>
    <t xml:space="preserve">Rob Ross  &amp;  Rory Saliger </t>
  </si>
  <si>
    <t>Chad Farino  &amp;  Marc Edwards</t>
  </si>
  <si>
    <t>Mike Jones  &amp;  Steven Bell</t>
  </si>
  <si>
    <t>Tony Gray Sr  &amp;  Andy Floyd</t>
  </si>
  <si>
    <t>John Ackerman  &amp;  Donald Ackerman</t>
  </si>
  <si>
    <t>Zach Hall  &amp;  Michael Hall</t>
  </si>
  <si>
    <t xml:space="preserve"># of Fish </t>
  </si>
  <si>
    <t>Weigh Penalized</t>
  </si>
  <si>
    <t>Minutes Late</t>
  </si>
  <si>
    <t>March  25  2017</t>
  </si>
  <si>
    <t>Hal Abshire  &amp;  Jake Harvey</t>
  </si>
  <si>
    <t>Michael Green &amp;  Gary Malkin</t>
  </si>
  <si>
    <t>Jordan Lake</t>
  </si>
  <si>
    <t>Steve Ford  &amp; Colin Ford</t>
  </si>
  <si>
    <t>Kyle Dixon &amp; Jack McCormic</t>
  </si>
  <si>
    <t>N/A</t>
  </si>
  <si>
    <t>Roger Baylous  &amp;  Jason Krogstie</t>
  </si>
  <si>
    <t>Daniel Ward  &amp;  Michael Wilkes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</si>
</sst>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atangChe"/>
      <family val="3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 Black"/>
      <family val="2"/>
    </font>
    <font>
      <sz val="22"/>
      <color indexed="30"/>
      <name val="Arial Black"/>
      <family val="2"/>
    </font>
    <font>
      <sz val="2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atangChe"/>
      <family val="3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26"/>
      <color rgb="FFFF0000"/>
      <name val="Arial Black"/>
      <family val="2"/>
    </font>
    <font>
      <sz val="10"/>
      <color rgb="FFFF0000"/>
      <name val="Arial"/>
      <family val="2"/>
    </font>
    <font>
      <sz val="22"/>
      <color rgb="FF0070C0"/>
      <name val="Arial Black"/>
      <family val="2"/>
    </font>
    <font>
      <sz val="2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/>
    </xf>
    <xf numFmtId="0" fontId="53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/>
    </xf>
    <xf numFmtId="2" fontId="53" fillId="33" borderId="22" xfId="0" applyNumberFormat="1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6" fontId="54" fillId="0" borderId="20" xfId="0" applyNumberFormat="1" applyFont="1" applyBorder="1" applyAlignment="1">
      <alignment horizontal="center" vertical="center" textRotation="90"/>
    </xf>
    <xf numFmtId="6" fontId="54" fillId="0" borderId="31" xfId="0" applyNumberFormat="1" applyFont="1" applyBorder="1" applyAlignment="1">
      <alignment horizontal="center" vertical="center" textRotation="90"/>
    </xf>
    <xf numFmtId="0" fontId="56" fillId="0" borderId="31" xfId="0" applyFont="1" applyBorder="1" applyAlignment="1">
      <alignment horizontal="center" textRotation="90"/>
    </xf>
    <xf numFmtId="0" fontId="56" fillId="0" borderId="32" xfId="0" applyFont="1" applyBorder="1" applyAlignment="1">
      <alignment horizontal="center" textRotation="90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zoomScalePageLayoutView="0" workbookViewId="0" topLeftCell="A7">
      <selection activeCell="C10" sqref="C10:C25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34.8515625" style="1" customWidth="1"/>
    <col min="4" max="4" width="7.140625" style="0" customWidth="1"/>
    <col min="5" max="5" width="10.00390625" style="0" customWidth="1"/>
    <col min="6" max="6" width="8.28125" style="0" customWidth="1"/>
    <col min="7" max="7" width="5.421875" style="0" customWidth="1"/>
    <col min="8" max="8" width="9.8515625" style="0" customWidth="1"/>
    <col min="9" max="9" width="5.140625" style="0" customWidth="1"/>
    <col min="10" max="10" width="9.8515625" style="0" customWidth="1"/>
    <col min="11" max="11" width="7.8515625" style="1" customWidth="1"/>
    <col min="12" max="12" width="9.8515625" style="1" customWidth="1"/>
    <col min="13" max="13" width="15.00390625" style="0" customWidth="1"/>
    <col min="14" max="14" width="3.7109375" style="0" customWidth="1"/>
  </cols>
  <sheetData>
    <row r="1" spans="2:13" ht="8.25" customHeight="1">
      <c r="B1" s="4"/>
      <c r="C1" s="4"/>
      <c r="D1" s="4"/>
      <c r="E1" s="4"/>
      <c r="F1" s="4"/>
      <c r="G1" s="68" t="s">
        <v>7</v>
      </c>
      <c r="H1" s="69"/>
      <c r="I1" s="69"/>
      <c r="J1" s="69"/>
      <c r="K1" s="69"/>
      <c r="L1" s="69"/>
      <c r="M1" s="69"/>
    </row>
    <row r="2" spans="2:13" ht="21" customHeight="1">
      <c r="B2" s="47" t="s">
        <v>32</v>
      </c>
      <c r="C2" s="48"/>
      <c r="D2" s="48"/>
      <c r="E2" s="48"/>
      <c r="G2" s="69"/>
      <c r="H2" s="69"/>
      <c r="I2" s="69"/>
      <c r="J2" s="69"/>
      <c r="K2" s="69"/>
      <c r="L2" s="69"/>
      <c r="M2" s="69"/>
    </row>
    <row r="3" spans="2:13" ht="22.5" customHeight="1" thickBot="1">
      <c r="B3" s="48"/>
      <c r="C3" s="48"/>
      <c r="D3" s="48"/>
      <c r="E3" s="48"/>
      <c r="G3" s="70"/>
      <c r="H3" s="70"/>
      <c r="I3" s="70"/>
      <c r="J3" s="70"/>
      <c r="K3" s="70"/>
      <c r="L3" s="70"/>
      <c r="M3" s="70"/>
    </row>
    <row r="4" spans="2:13" ht="18" customHeight="1" thickBot="1">
      <c r="B4" s="1"/>
      <c r="C4" s="20" t="s">
        <v>29</v>
      </c>
      <c r="D4" s="1"/>
      <c r="E4" s="1"/>
      <c r="F4" s="1"/>
      <c r="G4" s="71" t="s">
        <v>0</v>
      </c>
      <c r="H4" s="72"/>
      <c r="I4" s="72"/>
      <c r="J4" s="72"/>
      <c r="K4" s="72"/>
      <c r="L4" s="73"/>
      <c r="M4" s="74" t="s">
        <v>19</v>
      </c>
    </row>
    <row r="5" spans="2:13" ht="15.75" customHeight="1">
      <c r="B5" s="64" t="s">
        <v>15</v>
      </c>
      <c r="C5" s="80" t="s">
        <v>11</v>
      </c>
      <c r="D5" s="51" t="s">
        <v>3</v>
      </c>
      <c r="E5" s="54" t="s">
        <v>4</v>
      </c>
      <c r="F5" s="51" t="s">
        <v>5</v>
      </c>
      <c r="G5" s="78" t="s">
        <v>1</v>
      </c>
      <c r="H5" s="79"/>
      <c r="I5" s="77" t="s">
        <v>8</v>
      </c>
      <c r="J5" s="77"/>
      <c r="K5" s="6" t="s">
        <v>2</v>
      </c>
      <c r="L5" s="83" t="s">
        <v>12</v>
      </c>
      <c r="M5" s="75"/>
    </row>
    <row r="6" spans="2:13" ht="15.75" customHeight="1">
      <c r="B6" s="65"/>
      <c r="C6" s="81"/>
      <c r="D6" s="52"/>
      <c r="E6" s="55"/>
      <c r="F6" s="52"/>
      <c r="G6" s="57" t="s">
        <v>26</v>
      </c>
      <c r="H6" s="59" t="s">
        <v>27</v>
      </c>
      <c r="I6" s="60" t="s">
        <v>26</v>
      </c>
      <c r="J6" s="62" t="s">
        <v>27</v>
      </c>
      <c r="K6" s="49" t="s">
        <v>28</v>
      </c>
      <c r="L6" s="84"/>
      <c r="M6" s="75"/>
    </row>
    <row r="7" spans="2:13" ht="15.75" customHeight="1">
      <c r="B7" s="65"/>
      <c r="C7" s="81"/>
      <c r="D7" s="52"/>
      <c r="E7" s="55"/>
      <c r="F7" s="52"/>
      <c r="G7" s="58"/>
      <c r="H7" s="55"/>
      <c r="I7" s="61"/>
      <c r="J7" s="63"/>
      <c r="K7" s="50"/>
      <c r="L7" s="84"/>
      <c r="M7" s="75"/>
    </row>
    <row r="8" spans="2:13" ht="15.75" customHeight="1">
      <c r="B8" s="66"/>
      <c r="C8" s="81"/>
      <c r="D8" s="52"/>
      <c r="E8" s="55"/>
      <c r="F8" s="52"/>
      <c r="G8" s="58"/>
      <c r="H8" s="55"/>
      <c r="I8" s="61"/>
      <c r="J8" s="63"/>
      <c r="K8" s="50"/>
      <c r="L8" s="84"/>
      <c r="M8" s="76"/>
    </row>
    <row r="9" spans="2:13" ht="15.75" customHeight="1" thickBot="1">
      <c r="B9" s="67"/>
      <c r="C9" s="82"/>
      <c r="D9" s="53"/>
      <c r="E9" s="56"/>
      <c r="F9" s="53"/>
      <c r="G9" s="8"/>
      <c r="H9" s="32">
        <v>0.25</v>
      </c>
      <c r="I9" s="2"/>
      <c r="J9" s="3" t="s">
        <v>9</v>
      </c>
      <c r="K9" s="5" t="s">
        <v>10</v>
      </c>
      <c r="L9" s="85"/>
      <c r="M9" s="25" t="s">
        <v>6</v>
      </c>
    </row>
    <row r="10" spans="2:14" ht="15" customHeight="1">
      <c r="B10" s="40">
        <v>1</v>
      </c>
      <c r="C10" s="45" t="s">
        <v>14</v>
      </c>
      <c r="D10" s="46">
        <v>5</v>
      </c>
      <c r="E10" s="22">
        <v>19.8</v>
      </c>
      <c r="F10" s="23">
        <v>7.01</v>
      </c>
      <c r="G10" s="14"/>
      <c r="H10" s="16"/>
      <c r="I10" s="15"/>
      <c r="J10" s="37"/>
      <c r="K10" s="38"/>
      <c r="L10" s="39"/>
      <c r="M10" s="42">
        <f aca="true" t="shared" si="0" ref="M10:M17">E10</f>
        <v>19.8</v>
      </c>
      <c r="N10" s="9"/>
    </row>
    <row r="11" spans="2:14" ht="15" customHeight="1">
      <c r="B11" s="28">
        <v>2</v>
      </c>
      <c r="C11" s="7" t="s">
        <v>30</v>
      </c>
      <c r="D11" s="21">
        <v>5</v>
      </c>
      <c r="E11" s="22">
        <v>18.37</v>
      </c>
      <c r="F11" s="23">
        <v>5.5</v>
      </c>
      <c r="G11" s="14"/>
      <c r="H11" s="16"/>
      <c r="I11" s="15"/>
      <c r="J11" s="37"/>
      <c r="K11" s="38"/>
      <c r="L11" s="39"/>
      <c r="M11" s="26">
        <f t="shared" si="0"/>
        <v>18.37</v>
      </c>
      <c r="N11" s="9"/>
    </row>
    <row r="12" spans="2:14" ht="15" customHeight="1">
      <c r="B12" s="28">
        <v>3</v>
      </c>
      <c r="C12" s="7" t="s">
        <v>20</v>
      </c>
      <c r="D12" s="21">
        <v>5</v>
      </c>
      <c r="E12" s="22">
        <v>16.55</v>
      </c>
      <c r="F12" s="41">
        <v>7.41</v>
      </c>
      <c r="G12" s="14"/>
      <c r="H12" s="16"/>
      <c r="I12" s="15"/>
      <c r="J12" s="37"/>
      <c r="K12" s="38"/>
      <c r="L12" s="39"/>
      <c r="M12" s="44">
        <f t="shared" si="0"/>
        <v>16.55</v>
      </c>
      <c r="N12" s="9"/>
    </row>
    <row r="13" spans="2:14" ht="15" customHeight="1">
      <c r="B13" s="28">
        <v>4</v>
      </c>
      <c r="C13" s="7" t="s">
        <v>33</v>
      </c>
      <c r="D13" s="21">
        <v>5</v>
      </c>
      <c r="E13" s="22">
        <v>15.94</v>
      </c>
      <c r="F13" s="23">
        <v>5.62</v>
      </c>
      <c r="G13" s="14"/>
      <c r="H13" s="16"/>
      <c r="I13" s="15"/>
      <c r="J13" s="37"/>
      <c r="K13" s="38"/>
      <c r="L13" s="39"/>
      <c r="M13" s="26">
        <f t="shared" si="0"/>
        <v>15.94</v>
      </c>
      <c r="N13" s="9"/>
    </row>
    <row r="14" spans="2:14" ht="15" customHeight="1">
      <c r="B14" s="28">
        <v>5</v>
      </c>
      <c r="C14" s="7" t="s">
        <v>37</v>
      </c>
      <c r="D14" s="13">
        <v>4</v>
      </c>
      <c r="E14" s="16">
        <v>15.12</v>
      </c>
      <c r="F14" s="17">
        <v>6.41</v>
      </c>
      <c r="G14" s="14"/>
      <c r="H14" s="16"/>
      <c r="I14" s="15"/>
      <c r="J14" s="37"/>
      <c r="K14" s="38"/>
      <c r="L14" s="39"/>
      <c r="M14" s="26">
        <f t="shared" si="0"/>
        <v>15.12</v>
      </c>
      <c r="N14" s="9"/>
    </row>
    <row r="15" spans="2:14" ht="15" customHeight="1">
      <c r="B15" s="28">
        <v>6</v>
      </c>
      <c r="C15" s="7" t="s">
        <v>25</v>
      </c>
      <c r="D15" s="21">
        <v>5</v>
      </c>
      <c r="E15" s="22">
        <v>14.7</v>
      </c>
      <c r="F15" s="23">
        <v>4.33</v>
      </c>
      <c r="G15" s="14"/>
      <c r="H15" s="16"/>
      <c r="I15" s="15"/>
      <c r="J15" s="37"/>
      <c r="K15" s="38"/>
      <c r="L15" s="39"/>
      <c r="M15" s="26">
        <f t="shared" si="0"/>
        <v>14.7</v>
      </c>
      <c r="N15" s="9"/>
    </row>
    <row r="16" spans="2:14" ht="15" customHeight="1">
      <c r="B16" s="28">
        <v>7</v>
      </c>
      <c r="C16" s="10" t="s">
        <v>16</v>
      </c>
      <c r="D16" s="21">
        <v>5</v>
      </c>
      <c r="E16" s="22">
        <v>14.41</v>
      </c>
      <c r="F16" s="23">
        <v>4.02</v>
      </c>
      <c r="G16" s="14"/>
      <c r="H16" s="16"/>
      <c r="I16" s="15"/>
      <c r="J16" s="37"/>
      <c r="K16" s="38"/>
      <c r="L16" s="39"/>
      <c r="M16" s="26">
        <f t="shared" si="0"/>
        <v>14.41</v>
      </c>
      <c r="N16" s="9"/>
    </row>
    <row r="17" spans="2:14" ht="15" customHeight="1">
      <c r="B17" s="28">
        <v>8</v>
      </c>
      <c r="C17" s="24" t="s">
        <v>21</v>
      </c>
      <c r="D17" s="21">
        <v>5</v>
      </c>
      <c r="E17" s="22">
        <v>14.32</v>
      </c>
      <c r="F17" s="23">
        <v>4.67</v>
      </c>
      <c r="G17" s="14"/>
      <c r="H17" s="16"/>
      <c r="I17" s="15"/>
      <c r="J17" s="37"/>
      <c r="K17" s="38"/>
      <c r="L17" s="39"/>
      <c r="M17" s="26">
        <f t="shared" si="0"/>
        <v>14.32</v>
      </c>
      <c r="N17" s="9"/>
    </row>
    <row r="18" spans="2:14" ht="15" customHeight="1">
      <c r="B18" s="28">
        <v>9</v>
      </c>
      <c r="C18" s="7" t="s">
        <v>13</v>
      </c>
      <c r="D18" s="21">
        <v>5</v>
      </c>
      <c r="E18" s="22">
        <v>9.7</v>
      </c>
      <c r="F18" s="23">
        <v>3.03</v>
      </c>
      <c r="G18" s="14">
        <v>1</v>
      </c>
      <c r="H18" s="16">
        <v>0.25</v>
      </c>
      <c r="I18" s="15"/>
      <c r="J18" s="37"/>
      <c r="K18" s="38"/>
      <c r="L18" s="39">
        <f>H18</f>
        <v>0.25</v>
      </c>
      <c r="M18" s="26">
        <f>E18-L18</f>
        <v>9.45</v>
      </c>
      <c r="N18" s="9"/>
    </row>
    <row r="19" spans="2:14" ht="15" customHeight="1">
      <c r="B19" s="28">
        <v>10</v>
      </c>
      <c r="C19" s="7" t="s">
        <v>34</v>
      </c>
      <c r="D19" s="21">
        <v>4</v>
      </c>
      <c r="E19" s="22">
        <v>9.25</v>
      </c>
      <c r="F19" s="23">
        <v>3.97</v>
      </c>
      <c r="G19" s="14"/>
      <c r="H19" s="16"/>
      <c r="I19" s="15"/>
      <c r="J19" s="37"/>
      <c r="K19" s="38"/>
      <c r="L19" s="39"/>
      <c r="M19" s="26">
        <f aca="true" t="shared" si="1" ref="M19:M25">E19</f>
        <v>9.25</v>
      </c>
      <c r="N19" s="9"/>
    </row>
    <row r="20" spans="2:14" ht="15" customHeight="1">
      <c r="B20" s="28">
        <v>11</v>
      </c>
      <c r="C20" s="7" t="s">
        <v>24</v>
      </c>
      <c r="D20" s="21">
        <v>5</v>
      </c>
      <c r="E20" s="22">
        <v>8.73</v>
      </c>
      <c r="F20" s="23">
        <v>3.02</v>
      </c>
      <c r="G20" s="14"/>
      <c r="H20" s="16"/>
      <c r="I20" s="15"/>
      <c r="J20" s="37"/>
      <c r="K20" s="38"/>
      <c r="L20" s="39"/>
      <c r="M20" s="26">
        <f t="shared" si="1"/>
        <v>8.73</v>
      </c>
      <c r="N20" s="9"/>
    </row>
    <row r="21" spans="2:14" ht="15" customHeight="1">
      <c r="B21" s="28">
        <v>12</v>
      </c>
      <c r="C21" s="7" t="s">
        <v>18</v>
      </c>
      <c r="D21" s="21">
        <v>5</v>
      </c>
      <c r="E21" s="22">
        <v>8.44</v>
      </c>
      <c r="F21" s="23">
        <v>2.3</v>
      </c>
      <c r="G21" s="14"/>
      <c r="H21" s="16"/>
      <c r="I21" s="15"/>
      <c r="J21" s="37"/>
      <c r="K21" s="38"/>
      <c r="L21" s="39"/>
      <c r="M21" s="26">
        <f t="shared" si="1"/>
        <v>8.44</v>
      </c>
      <c r="N21" s="9"/>
    </row>
    <row r="22" spans="2:14" ht="15" customHeight="1">
      <c r="B22" s="28">
        <v>13</v>
      </c>
      <c r="C22" s="7" t="s">
        <v>36</v>
      </c>
      <c r="D22" s="13">
        <v>4</v>
      </c>
      <c r="E22" s="16">
        <v>6.05</v>
      </c>
      <c r="F22" s="43" t="s">
        <v>35</v>
      </c>
      <c r="G22" s="14"/>
      <c r="H22" s="16"/>
      <c r="I22" s="15"/>
      <c r="J22" s="37"/>
      <c r="K22" s="38"/>
      <c r="L22" s="39"/>
      <c r="M22" s="26">
        <f t="shared" si="1"/>
        <v>6.05</v>
      </c>
      <c r="N22" s="9"/>
    </row>
    <row r="23" spans="2:14" ht="15" customHeight="1">
      <c r="B23" s="28">
        <v>14</v>
      </c>
      <c r="C23" s="7" t="s">
        <v>23</v>
      </c>
      <c r="D23" s="21">
        <v>3</v>
      </c>
      <c r="E23" s="22">
        <v>5.55</v>
      </c>
      <c r="F23" s="23">
        <v>2.76</v>
      </c>
      <c r="G23" s="14"/>
      <c r="H23" s="16"/>
      <c r="I23" s="15"/>
      <c r="J23" s="37"/>
      <c r="K23" s="38"/>
      <c r="L23" s="39"/>
      <c r="M23" s="26">
        <f t="shared" si="1"/>
        <v>5.55</v>
      </c>
      <c r="N23" s="9"/>
    </row>
    <row r="24" spans="2:14" ht="15" customHeight="1">
      <c r="B24" s="28">
        <v>15</v>
      </c>
      <c r="C24" s="7" t="s">
        <v>31</v>
      </c>
      <c r="D24" s="21">
        <v>3</v>
      </c>
      <c r="E24" s="22">
        <v>5.49</v>
      </c>
      <c r="F24" s="23">
        <v>2.46</v>
      </c>
      <c r="G24" s="14"/>
      <c r="H24" s="16"/>
      <c r="I24" s="15"/>
      <c r="J24" s="37"/>
      <c r="K24" s="38"/>
      <c r="L24" s="39"/>
      <c r="M24" s="26">
        <f t="shared" si="1"/>
        <v>5.49</v>
      </c>
      <c r="N24" s="9"/>
    </row>
    <row r="25" spans="2:14" ht="15" customHeight="1">
      <c r="B25" s="28">
        <v>16</v>
      </c>
      <c r="C25" s="11" t="s">
        <v>22</v>
      </c>
      <c r="D25" s="21">
        <v>3</v>
      </c>
      <c r="E25" s="22">
        <v>5.12</v>
      </c>
      <c r="F25" s="23">
        <v>2.46</v>
      </c>
      <c r="G25" s="14"/>
      <c r="H25" s="16"/>
      <c r="I25" s="15"/>
      <c r="J25" s="37"/>
      <c r="K25" s="38"/>
      <c r="L25" s="39"/>
      <c r="M25" s="26">
        <f t="shared" si="1"/>
        <v>5.12</v>
      </c>
      <c r="N25" s="9"/>
    </row>
    <row r="26" spans="2:14" ht="15" customHeight="1" thickBot="1">
      <c r="B26" s="12"/>
      <c r="C26" s="27"/>
      <c r="D26" s="13"/>
      <c r="E26" s="16"/>
      <c r="F26" s="17"/>
      <c r="G26" s="14"/>
      <c r="H26" s="16"/>
      <c r="I26" s="15"/>
      <c r="J26" s="37"/>
      <c r="K26" s="38"/>
      <c r="L26" s="39"/>
      <c r="M26" s="26"/>
      <c r="N26" s="9"/>
    </row>
    <row r="27" spans="2:13" ht="19.5" customHeight="1" thickBot="1">
      <c r="B27" s="18"/>
      <c r="C27" s="19" t="s">
        <v>17</v>
      </c>
      <c r="D27" s="29">
        <f>SUM(D10:D26)</f>
        <v>71</v>
      </c>
      <c r="E27" s="30">
        <f>SUM(E10:E26)</f>
        <v>187.54000000000002</v>
      </c>
      <c r="F27" s="33"/>
      <c r="G27" s="34">
        <f aca="true" t="shared" si="2" ref="G27:M27">SUM(G10:G26)</f>
        <v>1</v>
      </c>
      <c r="H27" s="30">
        <f t="shared" si="2"/>
        <v>0.25</v>
      </c>
      <c r="I27" s="31">
        <f t="shared" si="2"/>
        <v>0</v>
      </c>
      <c r="J27" s="30">
        <f t="shared" si="2"/>
        <v>0</v>
      </c>
      <c r="K27" s="30">
        <f t="shared" si="2"/>
        <v>0</v>
      </c>
      <c r="L27" s="35">
        <f t="shared" si="2"/>
        <v>0.25</v>
      </c>
      <c r="M27" s="36">
        <f t="shared" si="2"/>
        <v>187.29000000000002</v>
      </c>
    </row>
    <row r="28" ht="19.5" customHeight="1"/>
  </sheetData>
  <sheetProtection/>
  <mergeCells count="17">
    <mergeCell ref="G4:L4"/>
    <mergeCell ref="M4:M8"/>
    <mergeCell ref="I5:J5"/>
    <mergeCell ref="G5:H5"/>
    <mergeCell ref="C5:C9"/>
    <mergeCell ref="L5:L9"/>
    <mergeCell ref="F5:F9"/>
    <mergeCell ref="B2:E3"/>
    <mergeCell ref="K6:K8"/>
    <mergeCell ref="D5:D9"/>
    <mergeCell ref="E5:E9"/>
    <mergeCell ref="G6:G8"/>
    <mergeCell ref="H6:H8"/>
    <mergeCell ref="I6:I8"/>
    <mergeCell ref="J6:J8"/>
    <mergeCell ref="B5:B9"/>
    <mergeCell ref="G1:M3"/>
  </mergeCells>
  <printOptions/>
  <pageMargins left="0" right="0" top="0" bottom="0" header="0" footer="0"/>
  <pageSetup horizontalDpi="600" verticalDpi="600" orientation="landscape" r:id="rId1"/>
  <ignoredErrors>
    <ignoredError sqref="M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2017-03-25T20:19:22Z</cp:lastPrinted>
  <dcterms:created xsi:type="dcterms:W3CDTF">2013-03-05T13:30:45Z</dcterms:created>
  <dcterms:modified xsi:type="dcterms:W3CDTF">2017-04-30T20:49:12Z</dcterms:modified>
  <cp:category/>
  <cp:version/>
  <cp:contentType/>
  <cp:contentStatus/>
</cp:coreProperties>
</file>