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<sst xmlns="http://schemas.openxmlformats.org/spreadsheetml/2006/main" count="41" uniqueCount="39">
  <si>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Penalties</t>
  </si>
  <si>
    <t>Dead</t>
  </si>
  <si>
    <t>Late</t>
  </si>
  <si>
    <t># of Fish</t>
  </si>
  <si>
    <t>Total Weigh</t>
  </si>
  <si>
    <t>Big Fish lbs.</t>
  </si>
  <si>
    <t>after Penalties</t>
  </si>
  <si>
    <t>Cedar Creek Bassmasters</t>
  </si>
  <si>
    <t>Short / Slot</t>
  </si>
  <si>
    <t>2 lbs</t>
  </si>
  <si>
    <t>1 lbs</t>
  </si>
  <si>
    <t>Teams</t>
  </si>
  <si>
    <t>Total Weight Penalized</t>
  </si>
  <si>
    <t>David Ward  &amp;  Daniel Ward</t>
  </si>
  <si>
    <t>Eric Peele  &amp;  Steve Huskey</t>
  </si>
  <si>
    <t>Tony Bumgarner  &amp;  Don Parker</t>
  </si>
  <si>
    <t>Eddie Autry  &amp;  Sam Sutton</t>
  </si>
  <si>
    <t>PLACE</t>
  </si>
  <si>
    <t>Durant Blanton  &amp;  Jimmy Garrett</t>
  </si>
  <si>
    <t>Total</t>
  </si>
  <si>
    <t>John White &amp; Jayme Herron</t>
  </si>
  <si>
    <t>GRAND TOTAL WEIGH (Points)</t>
  </si>
  <si>
    <t xml:space="preserve">Rob Ross  &amp;  Rory Saliger </t>
  </si>
  <si>
    <t>Lake Gaston</t>
  </si>
  <si>
    <t>June  11  2016</t>
  </si>
  <si>
    <t xml:space="preserve"># of Fish </t>
  </si>
  <si>
    <t>Weigh Penalized</t>
  </si>
  <si>
    <t>Minutes Late</t>
  </si>
  <si>
    <t>Hal Abshire  &amp;  Cody Thompson</t>
  </si>
  <si>
    <t>Tommy Penfield  &amp;  Kenneth Register</t>
  </si>
  <si>
    <t>Stephen LaRose  &amp;  Michael Green</t>
  </si>
  <si>
    <t>Brian Fisher  &amp;  Jake Harvey</t>
  </si>
  <si>
    <t>Mike Jones  &amp;  Steven Bell</t>
  </si>
  <si>
    <t>John Ackerman  &amp;  Donald Ackerman</t>
  </si>
  <si>
    <t>Tony Gray Sr  &amp;  Andy Floyd</t>
  </si>
  <si>
    <t>Chad Farino  &amp;  Marc Edwards</t>
  </si>
  <si>
    <t>Zach Hall  &amp;  Michael Hall</t>
  </si>
  <si>
    <t>Kyle Dickson  &amp;  Jack McCormic</t>
  </si>
  <si>
    <t>Kevin Matthews  &amp; Vance Hall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</si>
</sst>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2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  <font>
      <sz val="26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53" fillId="0" borderId="14" xfId="0" applyFont="1" applyFill="1" applyBorder="1" applyAlignment="1">
      <alignment horizontal="left"/>
    </xf>
    <xf numFmtId="1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6" fontId="54" fillId="0" borderId="20" xfId="0" applyNumberFormat="1" applyFont="1" applyBorder="1" applyAlignment="1">
      <alignment horizontal="center" vertical="center" textRotation="90"/>
    </xf>
    <xf numFmtId="6" fontId="54" fillId="0" borderId="31" xfId="0" applyNumberFormat="1" applyFont="1" applyBorder="1" applyAlignment="1">
      <alignment horizontal="center" vertical="center" textRotation="90"/>
    </xf>
    <xf numFmtId="0" fontId="55" fillId="0" borderId="31" xfId="0" applyFont="1" applyBorder="1" applyAlignment="1">
      <alignment horizontal="center" textRotation="90"/>
    </xf>
    <xf numFmtId="0" fontId="55" fillId="0" borderId="32" xfId="0" applyFont="1" applyBorder="1" applyAlignment="1">
      <alignment horizontal="center" textRotation="90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zoomScalePageLayoutView="0" workbookViewId="0" topLeftCell="A13">
      <selection activeCell="Q20" sqref="Q20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7.140625" style="0" customWidth="1"/>
    <col min="5" max="5" width="10.00390625" style="0" customWidth="1"/>
    <col min="6" max="6" width="8.28125" style="0" customWidth="1"/>
    <col min="7" max="7" width="5.421875" style="0" customWidth="1"/>
    <col min="8" max="8" width="10.00390625" style="0" customWidth="1"/>
    <col min="9" max="9" width="5.140625" style="0" customWidth="1"/>
    <col min="10" max="10" width="9.8515625" style="0" customWidth="1"/>
    <col min="11" max="11" width="8.14062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4"/>
      <c r="C1" s="4"/>
      <c r="D1" s="4"/>
      <c r="E1" s="4"/>
      <c r="F1" s="4"/>
      <c r="G1" s="67" t="s">
        <v>7</v>
      </c>
      <c r="H1" s="68"/>
      <c r="I1" s="68"/>
      <c r="J1" s="68"/>
      <c r="K1" s="68"/>
      <c r="L1" s="68"/>
      <c r="M1" s="68"/>
    </row>
    <row r="2" spans="2:13" ht="21" customHeight="1">
      <c r="B2" s="9"/>
      <c r="C2" s="70" t="s">
        <v>23</v>
      </c>
      <c r="D2" s="5"/>
      <c r="G2" s="68"/>
      <c r="H2" s="68"/>
      <c r="I2" s="68"/>
      <c r="J2" s="68"/>
      <c r="K2" s="68"/>
      <c r="L2" s="68"/>
      <c r="M2" s="68"/>
    </row>
    <row r="3" spans="2:13" ht="22.5" customHeight="1" thickBot="1">
      <c r="B3" s="9"/>
      <c r="C3" s="71"/>
      <c r="D3" s="12"/>
      <c r="E3" s="8"/>
      <c r="G3" s="69"/>
      <c r="H3" s="69"/>
      <c r="I3" s="69"/>
      <c r="J3" s="69"/>
      <c r="K3" s="69"/>
      <c r="L3" s="69"/>
      <c r="M3" s="69"/>
    </row>
    <row r="4" spans="2:13" ht="18" customHeight="1" thickBot="1">
      <c r="B4" s="1"/>
      <c r="C4" s="25" t="s">
        <v>24</v>
      </c>
      <c r="D4" s="1"/>
      <c r="E4" s="1"/>
      <c r="F4" s="1"/>
      <c r="G4" s="72" t="s">
        <v>0</v>
      </c>
      <c r="H4" s="73"/>
      <c r="I4" s="73"/>
      <c r="J4" s="73"/>
      <c r="K4" s="73"/>
      <c r="L4" s="74"/>
      <c r="M4" s="75" t="s">
        <v>21</v>
      </c>
    </row>
    <row r="5" spans="2:13" ht="15.75" customHeight="1">
      <c r="B5" s="63" t="s">
        <v>17</v>
      </c>
      <c r="C5" s="49" t="s">
        <v>11</v>
      </c>
      <c r="D5" s="55" t="s">
        <v>3</v>
      </c>
      <c r="E5" s="58" t="s">
        <v>4</v>
      </c>
      <c r="F5" s="55" t="s">
        <v>5</v>
      </c>
      <c r="G5" s="47" t="s">
        <v>1</v>
      </c>
      <c r="H5" s="48"/>
      <c r="I5" s="78" t="s">
        <v>8</v>
      </c>
      <c r="J5" s="78"/>
      <c r="K5" s="7" t="s">
        <v>2</v>
      </c>
      <c r="L5" s="52" t="s">
        <v>12</v>
      </c>
      <c r="M5" s="76"/>
    </row>
    <row r="6" spans="2:13" ht="15.75" customHeight="1">
      <c r="B6" s="64"/>
      <c r="C6" s="50"/>
      <c r="D6" s="56"/>
      <c r="E6" s="59"/>
      <c r="F6" s="56"/>
      <c r="G6" s="79" t="s">
        <v>25</v>
      </c>
      <c r="H6" s="81" t="s">
        <v>26</v>
      </c>
      <c r="I6" s="82" t="s">
        <v>25</v>
      </c>
      <c r="J6" s="84" t="s">
        <v>26</v>
      </c>
      <c r="K6" s="61" t="s">
        <v>27</v>
      </c>
      <c r="L6" s="53"/>
      <c r="M6" s="76"/>
    </row>
    <row r="7" spans="2:13" ht="15.75" customHeight="1">
      <c r="B7" s="64"/>
      <c r="C7" s="50"/>
      <c r="D7" s="56"/>
      <c r="E7" s="59"/>
      <c r="F7" s="56"/>
      <c r="G7" s="80"/>
      <c r="H7" s="59"/>
      <c r="I7" s="83"/>
      <c r="J7" s="85"/>
      <c r="K7" s="62"/>
      <c r="L7" s="53"/>
      <c r="M7" s="76"/>
    </row>
    <row r="8" spans="2:13" ht="15.75" customHeight="1">
      <c r="B8" s="65"/>
      <c r="C8" s="50"/>
      <c r="D8" s="56"/>
      <c r="E8" s="59"/>
      <c r="F8" s="56"/>
      <c r="G8" s="80"/>
      <c r="H8" s="59"/>
      <c r="I8" s="83"/>
      <c r="J8" s="85"/>
      <c r="K8" s="62"/>
      <c r="L8" s="53"/>
      <c r="M8" s="77"/>
    </row>
    <row r="9" spans="2:13" ht="15.75" customHeight="1" thickBot="1">
      <c r="B9" s="66"/>
      <c r="C9" s="51"/>
      <c r="D9" s="57"/>
      <c r="E9" s="60"/>
      <c r="F9" s="57"/>
      <c r="G9" s="13"/>
      <c r="H9" s="32">
        <v>0.25</v>
      </c>
      <c r="I9" s="2"/>
      <c r="J9" s="3" t="s">
        <v>9</v>
      </c>
      <c r="K9" s="6" t="s">
        <v>10</v>
      </c>
      <c r="L9" s="54"/>
      <c r="M9" s="30" t="s">
        <v>6</v>
      </c>
    </row>
    <row r="10" spans="2:14" ht="15" customHeight="1">
      <c r="B10" s="33">
        <v>1</v>
      </c>
      <c r="C10" s="10" t="s">
        <v>33</v>
      </c>
      <c r="D10" s="18">
        <v>5</v>
      </c>
      <c r="E10" s="45">
        <v>15.26</v>
      </c>
      <c r="F10" s="22">
        <v>4.24</v>
      </c>
      <c r="G10" s="19"/>
      <c r="H10" s="21"/>
      <c r="I10" s="20"/>
      <c r="J10" s="34"/>
      <c r="K10" s="35"/>
      <c r="L10" s="36">
        <f aca="true" t="shared" si="0" ref="L10:L28">+SUM(H10+J10+K10)</f>
        <v>0</v>
      </c>
      <c r="M10" s="31">
        <f aca="true" t="shared" si="1" ref="M10:M28">E10-L10</f>
        <v>15.26</v>
      </c>
      <c r="N10" s="14"/>
    </row>
    <row r="11" spans="2:14" ht="15" customHeight="1">
      <c r="B11" s="33">
        <v>2</v>
      </c>
      <c r="C11" s="10" t="s">
        <v>30</v>
      </c>
      <c r="D11" s="26">
        <v>5</v>
      </c>
      <c r="E11" s="27">
        <v>14.22</v>
      </c>
      <c r="F11" s="28">
        <v>4.22</v>
      </c>
      <c r="G11" s="19"/>
      <c r="H11" s="21"/>
      <c r="I11" s="20"/>
      <c r="J11" s="34"/>
      <c r="K11" s="35"/>
      <c r="L11" s="36">
        <f t="shared" si="0"/>
        <v>0</v>
      </c>
      <c r="M11" s="31">
        <f t="shared" si="1"/>
        <v>14.22</v>
      </c>
      <c r="N11" s="14"/>
    </row>
    <row r="12" spans="2:14" ht="15" customHeight="1">
      <c r="B12" s="33">
        <v>3</v>
      </c>
      <c r="C12" s="10" t="s">
        <v>31</v>
      </c>
      <c r="D12" s="26">
        <v>5</v>
      </c>
      <c r="E12" s="27">
        <v>13.78</v>
      </c>
      <c r="F12" s="28">
        <v>3.6</v>
      </c>
      <c r="G12" s="19"/>
      <c r="H12" s="21"/>
      <c r="I12" s="20"/>
      <c r="J12" s="34"/>
      <c r="K12" s="35"/>
      <c r="L12" s="36">
        <f t="shared" si="0"/>
        <v>0</v>
      </c>
      <c r="M12" s="31">
        <f t="shared" si="1"/>
        <v>13.78</v>
      </c>
      <c r="N12" s="14"/>
    </row>
    <row r="13" spans="2:14" ht="15" customHeight="1">
      <c r="B13" s="33">
        <v>4</v>
      </c>
      <c r="C13" s="10" t="s">
        <v>37</v>
      </c>
      <c r="D13" s="26">
        <v>5</v>
      </c>
      <c r="E13" s="27">
        <v>12.96</v>
      </c>
      <c r="F13" s="46">
        <v>4.44</v>
      </c>
      <c r="G13" s="19"/>
      <c r="H13" s="21"/>
      <c r="I13" s="20"/>
      <c r="J13" s="34"/>
      <c r="K13" s="35"/>
      <c r="L13" s="36">
        <f t="shared" si="0"/>
        <v>0</v>
      </c>
      <c r="M13" s="31">
        <f t="shared" si="1"/>
        <v>12.96</v>
      </c>
      <c r="N13" s="14"/>
    </row>
    <row r="14" spans="2:14" ht="15" customHeight="1">
      <c r="B14" s="33">
        <v>5</v>
      </c>
      <c r="C14" s="16" t="s">
        <v>32</v>
      </c>
      <c r="D14" s="26">
        <v>5</v>
      </c>
      <c r="E14" s="27">
        <v>12.9</v>
      </c>
      <c r="F14" s="28">
        <v>4.14</v>
      </c>
      <c r="G14" s="19">
        <v>1</v>
      </c>
      <c r="H14" s="21">
        <v>0.25</v>
      </c>
      <c r="I14" s="20"/>
      <c r="J14" s="34"/>
      <c r="K14" s="35"/>
      <c r="L14" s="36">
        <f t="shared" si="0"/>
        <v>0.25</v>
      </c>
      <c r="M14" s="31">
        <f t="shared" si="1"/>
        <v>12.65</v>
      </c>
      <c r="N14" s="14"/>
    </row>
    <row r="15" spans="2:14" ht="15" customHeight="1">
      <c r="B15" s="33">
        <v>6</v>
      </c>
      <c r="C15" s="10" t="s">
        <v>35</v>
      </c>
      <c r="D15" s="26">
        <v>5</v>
      </c>
      <c r="E15" s="27">
        <v>12.62</v>
      </c>
      <c r="F15" s="46">
        <v>4.44</v>
      </c>
      <c r="G15" s="19"/>
      <c r="H15" s="21"/>
      <c r="I15" s="20"/>
      <c r="J15" s="34"/>
      <c r="K15" s="35"/>
      <c r="L15" s="36">
        <f>+SUM(H15+J15+K15)</f>
        <v>0</v>
      </c>
      <c r="M15" s="31">
        <f>E15-L15</f>
        <v>12.62</v>
      </c>
      <c r="N15" s="14"/>
    </row>
    <row r="16" spans="2:14" ht="15" customHeight="1">
      <c r="B16" s="33">
        <v>7</v>
      </c>
      <c r="C16" s="10" t="s">
        <v>38</v>
      </c>
      <c r="D16" s="26">
        <v>5</v>
      </c>
      <c r="E16" s="27">
        <v>12.62</v>
      </c>
      <c r="F16" s="28">
        <v>3.86</v>
      </c>
      <c r="G16" s="19"/>
      <c r="H16" s="21"/>
      <c r="I16" s="20"/>
      <c r="J16" s="34"/>
      <c r="K16" s="35"/>
      <c r="L16" s="36">
        <f t="shared" si="0"/>
        <v>0</v>
      </c>
      <c r="M16" s="31">
        <f t="shared" si="1"/>
        <v>12.62</v>
      </c>
      <c r="N16" s="14"/>
    </row>
    <row r="17" spans="2:14" ht="15" customHeight="1">
      <c r="B17" s="33">
        <v>8</v>
      </c>
      <c r="C17" s="29" t="s">
        <v>16</v>
      </c>
      <c r="D17" s="26">
        <v>5</v>
      </c>
      <c r="E17" s="27">
        <v>12.58</v>
      </c>
      <c r="F17" s="28">
        <v>3.32</v>
      </c>
      <c r="G17" s="19"/>
      <c r="H17" s="21"/>
      <c r="I17" s="20"/>
      <c r="J17" s="34"/>
      <c r="K17" s="35"/>
      <c r="L17" s="36">
        <f t="shared" si="0"/>
        <v>0</v>
      </c>
      <c r="M17" s="31">
        <f t="shared" si="1"/>
        <v>12.58</v>
      </c>
      <c r="N17" s="14"/>
    </row>
    <row r="18" spans="2:14" ht="15" customHeight="1">
      <c r="B18" s="33">
        <v>9</v>
      </c>
      <c r="C18" s="10" t="s">
        <v>20</v>
      </c>
      <c r="D18" s="26">
        <v>5</v>
      </c>
      <c r="E18" s="27">
        <v>11.62</v>
      </c>
      <c r="F18" s="28">
        <v>4.3</v>
      </c>
      <c r="G18" s="19">
        <v>2</v>
      </c>
      <c r="H18" s="21">
        <v>0.5</v>
      </c>
      <c r="I18" s="20"/>
      <c r="J18" s="34"/>
      <c r="K18" s="35"/>
      <c r="L18" s="36">
        <f t="shared" si="0"/>
        <v>0.5</v>
      </c>
      <c r="M18" s="31">
        <f t="shared" si="1"/>
        <v>11.12</v>
      </c>
      <c r="N18" s="14"/>
    </row>
    <row r="19" spans="2:14" ht="15" customHeight="1">
      <c r="B19" s="33">
        <v>10</v>
      </c>
      <c r="C19" s="15" t="s">
        <v>18</v>
      </c>
      <c r="D19" s="26">
        <v>5</v>
      </c>
      <c r="E19" s="27">
        <v>9.58</v>
      </c>
      <c r="F19" s="28">
        <v>2.28</v>
      </c>
      <c r="G19" s="19">
        <v>1</v>
      </c>
      <c r="H19" s="21">
        <v>0.25</v>
      </c>
      <c r="I19" s="20"/>
      <c r="J19" s="34"/>
      <c r="K19" s="35"/>
      <c r="L19" s="36">
        <f t="shared" si="0"/>
        <v>0.25</v>
      </c>
      <c r="M19" s="31">
        <f t="shared" si="1"/>
        <v>9.33</v>
      </c>
      <c r="N19" s="14"/>
    </row>
    <row r="20" spans="2:14" ht="15" customHeight="1">
      <c r="B20" s="33">
        <v>11</v>
      </c>
      <c r="C20" s="10" t="s">
        <v>34</v>
      </c>
      <c r="D20" s="26">
        <v>5</v>
      </c>
      <c r="E20" s="27">
        <v>9.06</v>
      </c>
      <c r="F20" s="28">
        <v>2.42</v>
      </c>
      <c r="G20" s="19"/>
      <c r="H20" s="21"/>
      <c r="I20" s="20"/>
      <c r="J20" s="34"/>
      <c r="K20" s="35"/>
      <c r="L20" s="36">
        <f t="shared" si="0"/>
        <v>0</v>
      </c>
      <c r="M20" s="31">
        <f t="shared" si="1"/>
        <v>9.06</v>
      </c>
      <c r="N20" s="14"/>
    </row>
    <row r="21" spans="2:14" ht="15" customHeight="1">
      <c r="B21" s="33">
        <v>12</v>
      </c>
      <c r="C21" s="11" t="s">
        <v>13</v>
      </c>
      <c r="D21" s="26">
        <v>5</v>
      </c>
      <c r="E21" s="27">
        <v>7.64</v>
      </c>
      <c r="F21" s="28"/>
      <c r="G21" s="19"/>
      <c r="H21" s="21"/>
      <c r="I21" s="20"/>
      <c r="J21" s="34"/>
      <c r="K21" s="35"/>
      <c r="L21" s="36">
        <f t="shared" si="0"/>
        <v>0</v>
      </c>
      <c r="M21" s="31">
        <f t="shared" si="1"/>
        <v>7.64</v>
      </c>
      <c r="N21" s="14"/>
    </row>
    <row r="22" spans="2:14" ht="15" customHeight="1">
      <c r="B22" s="33">
        <v>13</v>
      </c>
      <c r="C22" s="11" t="s">
        <v>36</v>
      </c>
      <c r="D22" s="18">
        <v>5</v>
      </c>
      <c r="E22" s="21">
        <v>7.06</v>
      </c>
      <c r="F22" s="22">
        <v>3.04</v>
      </c>
      <c r="G22" s="19"/>
      <c r="H22" s="21"/>
      <c r="I22" s="20"/>
      <c r="J22" s="34"/>
      <c r="K22" s="35"/>
      <c r="L22" s="36">
        <f t="shared" si="0"/>
        <v>0</v>
      </c>
      <c r="M22" s="31">
        <f t="shared" si="1"/>
        <v>7.06</v>
      </c>
      <c r="N22" s="14"/>
    </row>
    <row r="23" spans="2:14" ht="15" customHeight="1">
      <c r="B23" s="33">
        <v>14</v>
      </c>
      <c r="C23" s="10" t="s">
        <v>15</v>
      </c>
      <c r="D23" s="26">
        <v>5</v>
      </c>
      <c r="E23" s="27">
        <v>6.48</v>
      </c>
      <c r="F23" s="28">
        <v>1.36</v>
      </c>
      <c r="G23" s="19"/>
      <c r="H23" s="21"/>
      <c r="I23" s="20"/>
      <c r="J23" s="34"/>
      <c r="K23" s="35"/>
      <c r="L23" s="36">
        <f t="shared" si="0"/>
        <v>0</v>
      </c>
      <c r="M23" s="31">
        <f t="shared" si="1"/>
        <v>6.48</v>
      </c>
      <c r="N23" s="14"/>
    </row>
    <row r="24" spans="2:14" ht="15" customHeight="1">
      <c r="B24" s="33">
        <v>15</v>
      </c>
      <c r="C24" s="10" t="s">
        <v>22</v>
      </c>
      <c r="D24" s="26">
        <v>4</v>
      </c>
      <c r="E24" s="27">
        <v>4.78</v>
      </c>
      <c r="F24" s="28"/>
      <c r="G24" s="19"/>
      <c r="H24" s="21"/>
      <c r="I24" s="20"/>
      <c r="J24" s="34"/>
      <c r="K24" s="35"/>
      <c r="L24" s="36">
        <f t="shared" si="0"/>
        <v>0</v>
      </c>
      <c r="M24" s="31">
        <f t="shared" si="1"/>
        <v>4.78</v>
      </c>
      <c r="N24" s="14"/>
    </row>
    <row r="25" spans="2:14" ht="15" customHeight="1">
      <c r="B25" s="33">
        <v>16</v>
      </c>
      <c r="C25" s="10" t="s">
        <v>29</v>
      </c>
      <c r="D25" s="26">
        <v>2</v>
      </c>
      <c r="E25" s="27">
        <v>3.84</v>
      </c>
      <c r="F25" s="28"/>
      <c r="G25" s="19"/>
      <c r="H25" s="21"/>
      <c r="I25" s="20"/>
      <c r="J25" s="34"/>
      <c r="K25" s="35"/>
      <c r="L25" s="36">
        <f t="shared" si="0"/>
        <v>0</v>
      </c>
      <c r="M25" s="31">
        <f t="shared" si="1"/>
        <v>3.84</v>
      </c>
      <c r="N25" s="14"/>
    </row>
    <row r="26" spans="2:14" ht="15" customHeight="1">
      <c r="B26" s="33">
        <v>17</v>
      </c>
      <c r="C26" s="10" t="s">
        <v>14</v>
      </c>
      <c r="D26" s="26">
        <v>2</v>
      </c>
      <c r="E26" s="27">
        <v>2.48</v>
      </c>
      <c r="F26" s="28"/>
      <c r="G26" s="19"/>
      <c r="H26" s="21"/>
      <c r="I26" s="20"/>
      <c r="J26" s="34"/>
      <c r="K26" s="35"/>
      <c r="L26" s="36">
        <f t="shared" si="0"/>
        <v>0</v>
      </c>
      <c r="M26" s="31">
        <f t="shared" si="1"/>
        <v>2.48</v>
      </c>
      <c r="N26" s="14"/>
    </row>
    <row r="27" spans="2:14" ht="15" customHeight="1">
      <c r="B27" s="33">
        <v>18</v>
      </c>
      <c r="C27" s="10" t="s">
        <v>28</v>
      </c>
      <c r="D27" s="26">
        <v>2</v>
      </c>
      <c r="E27" s="27">
        <v>2.4</v>
      </c>
      <c r="F27" s="28"/>
      <c r="G27" s="19"/>
      <c r="H27" s="21"/>
      <c r="I27" s="20"/>
      <c r="J27" s="34"/>
      <c r="K27" s="35"/>
      <c r="L27" s="36">
        <f t="shared" si="0"/>
        <v>0</v>
      </c>
      <c r="M27" s="31">
        <f t="shared" si="1"/>
        <v>2.4</v>
      </c>
      <c r="N27" s="14"/>
    </row>
    <row r="28" spans="2:14" ht="15" customHeight="1" thickBot="1">
      <c r="B28" s="17"/>
      <c r="C28" s="37"/>
      <c r="D28" s="18"/>
      <c r="E28" s="21"/>
      <c r="F28" s="22"/>
      <c r="G28" s="19"/>
      <c r="H28" s="21"/>
      <c r="I28" s="20"/>
      <c r="J28" s="34"/>
      <c r="K28" s="35"/>
      <c r="L28" s="36">
        <f t="shared" si="0"/>
        <v>0</v>
      </c>
      <c r="M28" s="31">
        <f t="shared" si="1"/>
        <v>0</v>
      </c>
      <c r="N28" s="14"/>
    </row>
    <row r="29" spans="2:13" ht="19.5" customHeight="1" thickBot="1">
      <c r="B29" s="23"/>
      <c r="C29" s="24" t="s">
        <v>19</v>
      </c>
      <c r="D29" s="38">
        <f>SUM(D10:D28)</f>
        <v>80</v>
      </c>
      <c r="E29" s="39">
        <f>SUM(E10:E28)</f>
        <v>171.88</v>
      </c>
      <c r="F29" s="40"/>
      <c r="G29" s="41">
        <f aca="true" t="shared" si="2" ref="G29:L29">SUM(G10:G28)</f>
        <v>4</v>
      </c>
      <c r="H29" s="39">
        <f t="shared" si="2"/>
        <v>1</v>
      </c>
      <c r="I29" s="42">
        <f t="shared" si="2"/>
        <v>0</v>
      </c>
      <c r="J29" s="39">
        <f t="shared" si="2"/>
        <v>0</v>
      </c>
      <c r="K29" s="39">
        <f t="shared" si="2"/>
        <v>0</v>
      </c>
      <c r="L29" s="43">
        <f t="shared" si="2"/>
        <v>1</v>
      </c>
      <c r="M29" s="44">
        <f>SUM(M10:M28)</f>
        <v>170.88</v>
      </c>
    </row>
    <row r="30" ht="19.5" customHeight="1"/>
  </sheetData>
  <sheetProtection/>
  <mergeCells count="17">
    <mergeCell ref="B5:B9"/>
    <mergeCell ref="G1:M3"/>
    <mergeCell ref="C2:C3"/>
    <mergeCell ref="G4:L4"/>
    <mergeCell ref="M4:M8"/>
    <mergeCell ref="I5:J5"/>
    <mergeCell ref="G6:G8"/>
    <mergeCell ref="H6:H8"/>
    <mergeCell ref="I6:I8"/>
    <mergeCell ref="J6:J8"/>
    <mergeCell ref="G5:H5"/>
    <mergeCell ref="C5:C9"/>
    <mergeCell ref="L5:L9"/>
    <mergeCell ref="F5:F9"/>
    <mergeCell ref="D5:D9"/>
    <mergeCell ref="E5:E9"/>
    <mergeCell ref="K6:K8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2015-03-28T23:13:34Z</cp:lastPrinted>
  <dcterms:created xsi:type="dcterms:W3CDTF">2013-03-05T13:30:45Z</dcterms:created>
  <dcterms:modified xsi:type="dcterms:W3CDTF">2016-06-12T14:15:25Z</dcterms:modified>
  <cp:category/>
  <cp:version/>
  <cp:contentType/>
  <cp:contentStatus/>
</cp:coreProperties>
</file>